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DTT62\SECRETAIRE\REUNION RENTREE CLUBS\REUNION RENTREE DES CLUBS 2026-2027\FICHIERS DISTRICTS_CLUBS\"/>
    </mc:Choice>
  </mc:AlternateContent>
  <xr:revisionPtr revIDLastSave="0" documentId="13_ncr:1_{D37304A1-514A-41EF-B8B3-ED4FF452893A}" xr6:coauthVersionLast="47" xr6:coauthVersionMax="47" xr10:uidLastSave="{00000000-0000-0000-0000-000000000000}"/>
  <bookViews>
    <workbookView xWindow="-120" yWindow="-120" windowWidth="24240" windowHeight="13020" xr2:uid="{ADF17BB2-3040-41D6-A4A8-1358C86A3F1B}"/>
  </bookViews>
  <sheets>
    <sheet name="BETHUNOIS-VALLEE DE LA LYS" sheetId="1" r:id="rId1"/>
  </sheets>
  <definedNames>
    <definedName name="_xlnm.Print_Area" localSheetId="0">'BETHUNOIS-VALLEE DE LA LYS'!$A$1:$J$29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8" i="1" l="1"/>
  <c r="E28" i="1"/>
  <c r="D28" i="1"/>
  <c r="K19" i="1"/>
  <c r="K5" i="1"/>
</calcChain>
</file>

<file path=xl/sharedStrings.xml><?xml version="1.0" encoding="utf-8"?>
<sst xmlns="http://schemas.openxmlformats.org/spreadsheetml/2006/main" count="64" uniqueCount="46">
  <si>
    <r>
      <t xml:space="preserve">CLUBS </t>
    </r>
    <r>
      <rPr>
        <b/>
        <sz val="11"/>
        <color rgb="FFFF0000"/>
        <rFont val="Arial"/>
        <family val="2"/>
      </rPr>
      <t>*</t>
    </r>
  </si>
  <si>
    <r>
      <t>PRESENCE DES CLUBS</t>
    </r>
    <r>
      <rPr>
        <b/>
        <sz val="11"/>
        <color rgb="FFFF0000"/>
        <rFont val="Arial"/>
        <family val="2"/>
      </rPr>
      <t xml:space="preserve"> *</t>
    </r>
  </si>
  <si>
    <r>
      <t xml:space="preserve">COORDONNEES </t>
    </r>
    <r>
      <rPr>
        <b/>
        <sz val="11"/>
        <color rgb="FFFF0000"/>
        <rFont val="Arial"/>
        <family val="2"/>
      </rPr>
      <t>*</t>
    </r>
  </si>
  <si>
    <t>CANDIDATURE</t>
  </si>
  <si>
    <t>NOM</t>
  </si>
  <si>
    <t>N°</t>
  </si>
  <si>
    <t>PRESIDENT(E)(Nom)</t>
  </si>
  <si>
    <t>OUI</t>
  </si>
  <si>
    <t>NON</t>
  </si>
  <si>
    <t>REPRESENTANT(E) (Nom)</t>
  </si>
  <si>
    <t>Nbr de Personnes présentes</t>
  </si>
  <si>
    <t>cocher si votre Club postule pour accueillir cette réunion</t>
  </si>
  <si>
    <t>Haisnes/Hulluch TT</t>
  </si>
  <si>
    <t>07620183</t>
  </si>
  <si>
    <t>GRESSIER CLAUDE</t>
  </si>
  <si>
    <t>DELION D</t>
  </si>
  <si>
    <t>dominique.delion62@gmail.com</t>
  </si>
  <si>
    <t>BETHUNOIS</t>
  </si>
  <si>
    <t>Béthune-Beuvry ASTT</t>
  </si>
  <si>
    <t>Billy Berclau TT</t>
  </si>
  <si>
    <t/>
  </si>
  <si>
    <t>Essars TT</t>
  </si>
  <si>
    <t>La Couture TTLRV</t>
  </si>
  <si>
    <t>Labourse TT</t>
  </si>
  <si>
    <t>Laventie OSTT</t>
  </si>
  <si>
    <t>Lestrem ASLTT</t>
  </si>
  <si>
    <t>Mazingarbe MAEJS</t>
  </si>
  <si>
    <t>Noeux les Mines CL FJEP</t>
  </si>
  <si>
    <t>Sailly Labourse TT</t>
  </si>
  <si>
    <t>Sailly sur la Lys TT</t>
  </si>
  <si>
    <t>Violaine TT</t>
  </si>
  <si>
    <t>VALLEE DE LA LYS</t>
  </si>
  <si>
    <t>Allouagne AL</t>
  </si>
  <si>
    <t>Anvin TT</t>
  </si>
  <si>
    <t>Burbure TT</t>
  </si>
  <si>
    <t>Divion ASTT</t>
  </si>
  <si>
    <t>Frévent TT</t>
  </si>
  <si>
    <t>Isbergues TT</t>
  </si>
  <si>
    <t>Lapugnoy ASC</t>
  </si>
  <si>
    <t>Saint Hilaire Cottes CPP</t>
  </si>
  <si>
    <t>NOUVEAUX CLUBS</t>
  </si>
  <si>
    <r>
      <rPr>
        <sz val="10"/>
        <color theme="1"/>
        <rFont val="Arial"/>
        <family val="2"/>
      </rPr>
      <t>cases grisées</t>
    </r>
    <r>
      <rPr>
        <i/>
        <sz val="10"/>
        <color theme="1"/>
        <rFont val="Arial"/>
        <family val="2"/>
      </rPr>
      <t xml:space="preserve"> italique = exemple</t>
    </r>
  </si>
  <si>
    <r>
      <t xml:space="preserve">* </t>
    </r>
    <r>
      <rPr>
        <b/>
        <sz val="11"/>
        <color rgb="FFFF0000"/>
        <rFont val="Arial"/>
        <family val="2"/>
      </rPr>
      <t>A COMPLETER</t>
    </r>
  </si>
  <si>
    <t>Vendin les Béthune TT centre d'Accueil</t>
  </si>
  <si>
    <t>DISTRICTS BETHUNOIS-VALLEE DE LA LYS a Vendin les Bethune</t>
  </si>
  <si>
    <t>REUNION DE RENTREE DES CLUBS 11/09/2026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</si>
</sst>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i/>
      <u/>
      <sz val="9"/>
      <color rgb="FF0000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u/>
      <sz val="9"/>
      <color theme="10"/>
      <name val="Arial"/>
      <family val="2"/>
    </font>
    <font>
      <sz val="10"/>
      <color theme="1"/>
      <name val="Arial"/>
      <family val="2"/>
    </font>
    <font>
      <b/>
      <i/>
      <sz val="9"/>
      <color rgb="FF0000FF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EE0000"/>
      <name val="Arial"/>
      <family val="2"/>
    </font>
    <font>
      <b/>
      <sz val="14"/>
      <color rgb="FFFF0000"/>
      <name val="Arial"/>
      <family val="2"/>
    </font>
    <font>
      <b/>
      <sz val="11"/>
      <color rgb="FF3333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6" borderId="0" xfId="0" applyFont="1" applyFill="1"/>
    <xf numFmtId="0" fontId="0" fillId="0" borderId="5" xfId="0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vertical="center"/>
    </xf>
    <xf numFmtId="49" fontId="8" fillId="7" borderId="1" xfId="0" applyNumberFormat="1" applyFont="1" applyFill="1" applyBorder="1"/>
    <xf numFmtId="0" fontId="9" fillId="7" borderId="1" xfId="0" applyFont="1" applyFill="1" applyBorder="1"/>
    <xf numFmtId="1" fontId="9" fillId="7" borderId="1" xfId="0" applyNumberFormat="1" applyFont="1" applyFill="1" applyBorder="1" applyAlignment="1">
      <alignment horizontal="center"/>
    </xf>
    <xf numFmtId="49" fontId="10" fillId="7" borderId="1" xfId="1" applyNumberFormat="1" applyFont="1" applyFill="1" applyBorder="1" applyAlignment="1" applyProtection="1">
      <alignment horizontal="left" vertical="center"/>
      <protection hidden="1"/>
    </xf>
    <xf numFmtId="164" fontId="8" fillId="7" borderId="1" xfId="0" quotePrefix="1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49" fontId="0" fillId="0" borderId="1" xfId="0" applyNumberFormat="1" applyBorder="1"/>
    <xf numFmtId="49" fontId="11" fillId="0" borderId="1" xfId="0" applyNumberFormat="1" applyFont="1" applyBorder="1"/>
    <xf numFmtId="49" fontId="12" fillId="0" borderId="1" xfId="0" applyNumberFormat="1" applyFont="1" applyBorder="1"/>
    <xf numFmtId="0" fontId="13" fillId="0" borderId="1" xfId="0" applyFont="1" applyBorder="1"/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left" vertical="center"/>
    </xf>
    <xf numFmtId="164" fontId="11" fillId="0" borderId="1" xfId="0" quotePrefix="1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49" fontId="15" fillId="0" borderId="1" xfId="1" applyNumberFormat="1" applyFont="1" applyBorder="1" applyAlignment="1" applyProtection="1">
      <alignment horizontal="left" vertical="center"/>
      <protection hidden="1"/>
    </xf>
    <xf numFmtId="1" fontId="17" fillId="0" borderId="1" xfId="0" applyNumberFormat="1" applyFont="1" applyBorder="1" applyAlignment="1">
      <alignment horizontal="center"/>
    </xf>
    <xf numFmtId="49" fontId="1" fillId="6" borderId="1" xfId="0" applyNumberFormat="1" applyFont="1" applyFill="1" applyBorder="1"/>
    <xf numFmtId="49" fontId="8" fillId="0" borderId="1" xfId="0" applyNumberFormat="1" applyFont="1" applyBorder="1"/>
    <xf numFmtId="0" fontId="1" fillId="9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49" fontId="18" fillId="0" borderId="1" xfId="0" applyNumberFormat="1" applyFont="1" applyBorder="1"/>
    <xf numFmtId="0" fontId="19" fillId="6" borderId="11" xfId="0" applyFont="1" applyFill="1" applyBorder="1"/>
    <xf numFmtId="0" fontId="21" fillId="0" borderId="11" xfId="0" applyFont="1" applyBorder="1"/>
    <xf numFmtId="0" fontId="22" fillId="0" borderId="11" xfId="0" applyFont="1" applyBorder="1"/>
    <xf numFmtId="0" fontId="6" fillId="0" borderId="11" xfId="0" applyFont="1" applyBorder="1"/>
    <xf numFmtId="1" fontId="23" fillId="0" borderId="0" xfId="0" applyNumberFormat="1" applyFont="1" applyAlignment="1">
      <alignment horizontal="center"/>
    </xf>
    <xf numFmtId="0" fontId="11" fillId="0" borderId="11" xfId="0" applyFont="1" applyBorder="1"/>
    <xf numFmtId="0" fontId="24" fillId="0" borderId="0" xfId="0" applyFont="1"/>
    <xf numFmtId="0" fontId="6" fillId="0" borderId="0" xfId="0" applyFont="1"/>
    <xf numFmtId="49" fontId="1" fillId="8" borderId="7" xfId="0" applyNumberFormat="1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horizontal="left"/>
    </xf>
    <xf numFmtId="49" fontId="1" fillId="9" borderId="10" xfId="0" applyNumberFormat="1" applyFont="1" applyFill="1" applyBorder="1" applyAlignment="1">
      <alignment horizontal="left"/>
    </xf>
    <xf numFmtId="0" fontId="20" fillId="10" borderId="12" xfId="0" applyFont="1" applyFill="1" applyBorder="1" applyAlignment="1">
      <alignment horizontal="left"/>
    </xf>
    <xf numFmtId="0" fontId="20" fillId="10" borderId="13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7" fillId="6" borderId="6" xfId="0" applyFont="1" applyFill="1" applyBorder="1" applyAlignment="1">
      <alignment horizontal="center" vertical="center" wrapText="1" readingOrder="1"/>
    </xf>
    <xf numFmtId="0" fontId="7" fillId="6" borderId="2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14" xfId="0" applyFont="1" applyFill="1" applyBorder="1" applyAlignment="1"/>
    <xf numFmtId="49" fontId="25" fillId="0" borderId="1" xfId="0" applyNumberFormat="1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11">
    <dxf>
      <font>
        <b/>
        <i val="0"/>
        <strike val="0"/>
        <color rgb="FF0000FF"/>
      </font>
    </dxf>
    <dxf>
      <font>
        <b/>
        <i val="0"/>
        <strike val="0"/>
        <color rgb="FFD45516"/>
      </font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0000FF"/>
      </font>
    </dxf>
    <dxf>
      <font>
        <b/>
        <i val="0"/>
        <strike val="0"/>
        <color rgb="FFD45516"/>
      </font>
    </dxf>
    <dxf>
      <font>
        <b/>
        <i val="0"/>
        <strike val="0"/>
        <color theme="9" tint="-0.24994659260841701"/>
      </font>
    </dxf>
    <dxf>
      <font>
        <b/>
        <i val="0"/>
        <strike val="0"/>
      </font>
    </dxf>
    <dxf>
      <font>
        <strike val="0"/>
        <color rgb="FFFF0000"/>
      </font>
    </dxf>
    <dxf>
      <font>
        <color rgb="FF9C0006"/>
      </font>
    </dxf>
    <dxf>
      <font>
        <b/>
        <i val="0"/>
        <strike val="0"/>
        <color rgb="FF0000FF"/>
      </font>
    </dxf>
    <dxf>
      <font>
        <strike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838200</xdr:colOff>
      <xdr:row>2</xdr:row>
      <xdr:rowOff>135220</xdr:rowOff>
    </xdr:from>
    <xdr:to>
      <xdr:col>7</xdr:col>
      <xdr:colOff>1257300</xdr:colOff>
      <xdr:row>2</xdr:row>
      <xdr:rowOff>714375</xdr:rowOff>
    </xdr:to>
    <xdr:pic>
      <xdr:nvPicPr>
        <xdr:cNvPr id="4" name="Image 3" descr="Vecteur Stock Mail icon vector. email sign and symbol. E-mail icon.  Envelope icon | Adobe Stock">
          <a:extLst>
            <a:ext uri="{FF2B5EF4-FFF2-40B4-BE49-F238E27FC236}">
              <a16:creationId xmlns:a16="http://schemas.microsoft.com/office/drawing/2014/main" id="{01CF2624-A176-4B79-9C2E-54314D876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9F9F9"/>
            </a:clrFrom>
            <a:clrTo>
              <a:srgbClr val="F9F9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4" t="16667" r="29504" b="11666"/>
        <a:stretch/>
      </xdr:blipFill>
      <xdr:spPr bwMode="auto">
        <a:xfrm>
          <a:off x="7800975" y="525745"/>
          <a:ext cx="419100" cy="5791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339367</xdr:colOff>
      <xdr:row>2</xdr:row>
      <xdr:rowOff>200025</xdr:rowOff>
    </xdr:from>
    <xdr:to>
      <xdr:col>8</xdr:col>
      <xdr:colOff>676275</xdr:colOff>
      <xdr:row>2</xdr:row>
      <xdr:rowOff>685800</xdr:rowOff>
    </xdr:to>
    <xdr:pic>
      <xdr:nvPicPr>
        <xdr:cNvPr id="5" name="Image 4" descr="Jeu d’icônes de carte de visite de connexion d’entreprise Modèle de conception de contact illustration de stock - clipart vectoriel de Icône libre de droits">
          <a:extLst>
            <a:ext uri="{FF2B5EF4-FFF2-40B4-BE49-F238E27FC236}">
              <a16:creationId xmlns:a16="http://schemas.microsoft.com/office/drawing/2014/main" id="{D96E7374-B705-413F-B67D-6F9347EC65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135" t="26835" r="27258" b="65088"/>
        <a:stretch/>
      </xdr:blipFill>
      <xdr:spPr bwMode="auto">
        <a:xfrm>
          <a:off x="9369067" y="590550"/>
          <a:ext cx="336908" cy="485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.delion6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53205-BFF8-465A-9DD7-A701D8FC2402}">
  <sheetPr>
    <pageSetUpPr fitToPage="1"/>
  </sheetPr>
  <dimension ref="A1:K29"/>
  <sheetViews>
    <sheetView tabSelected="1" workbookViewId="0">
      <selection activeCell="B17" sqref="B17"/>
    </sheetView>
  </sheetViews>
  <sheetFormatPr baseColWidth="10" defaultRowHeight="14.25" x14ac:dyDescent="0.2"/>
  <cols>
    <col min="1" max="1" width="24.375" customWidth="1"/>
    <col min="2" max="2" width="8.375" customWidth="1"/>
    <col min="3" max="3" width="20.5" customWidth="1"/>
    <col min="4" max="4" width="4.625" customWidth="1"/>
    <col min="5" max="5" width="6" customWidth="1"/>
    <col min="6" max="6" width="24.75" bestFit="1" customWidth="1"/>
    <col min="7" max="7" width="5.25" customWidth="1"/>
    <col min="8" max="8" width="27.125" customWidth="1"/>
    <col min="9" max="10" width="14.25" customWidth="1"/>
    <col min="11" max="11" width="4.25" customWidth="1"/>
  </cols>
  <sheetData>
    <row r="1" spans="1:11" ht="15.75" x14ac:dyDescent="0.25">
      <c r="A1" s="55" t="s">
        <v>44</v>
      </c>
      <c r="B1" s="56"/>
      <c r="C1" s="56"/>
      <c r="D1" s="56"/>
      <c r="E1" s="57"/>
      <c r="F1" s="58" t="s">
        <v>45</v>
      </c>
      <c r="G1" s="59"/>
      <c r="H1" s="59"/>
      <c r="I1" s="59"/>
      <c r="J1" s="60"/>
    </row>
    <row r="2" spans="1:11" ht="15" x14ac:dyDescent="0.25">
      <c r="A2" s="49" t="s">
        <v>0</v>
      </c>
      <c r="B2" s="49"/>
      <c r="C2" s="50" t="s">
        <v>1</v>
      </c>
      <c r="D2" s="51"/>
      <c r="E2" s="51"/>
      <c r="F2" s="51"/>
      <c r="G2" s="51"/>
      <c r="H2" s="52" t="s">
        <v>2</v>
      </c>
      <c r="I2" s="52"/>
      <c r="J2" s="1" t="s">
        <v>3</v>
      </c>
      <c r="K2" s="2"/>
    </row>
    <row r="3" spans="1:11" ht="80.25" x14ac:dyDescent="0.2">
      <c r="A3" s="3" t="s">
        <v>4</v>
      </c>
      <c r="B3" s="3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8" t="s">
        <v>10</v>
      </c>
      <c r="H3" s="9"/>
      <c r="I3" s="9"/>
      <c r="J3" s="53" t="s">
        <v>11</v>
      </c>
    </row>
    <row r="4" spans="1:11" x14ac:dyDescent="0.2">
      <c r="A4" s="10" t="s">
        <v>12</v>
      </c>
      <c r="B4" s="10" t="s">
        <v>13</v>
      </c>
      <c r="C4" s="10" t="s">
        <v>14</v>
      </c>
      <c r="D4" s="11" t="s">
        <v>7</v>
      </c>
      <c r="E4" s="11"/>
      <c r="F4" s="10" t="s">
        <v>15</v>
      </c>
      <c r="G4" s="12">
        <v>3</v>
      </c>
      <c r="H4" s="13" t="s">
        <v>16</v>
      </c>
      <c r="I4" s="14">
        <v>649537350</v>
      </c>
      <c r="J4" s="54"/>
    </row>
    <row r="5" spans="1:11" ht="15" x14ac:dyDescent="0.25">
      <c r="A5" s="42" t="s">
        <v>17</v>
      </c>
      <c r="B5" s="43"/>
      <c r="C5" s="43"/>
      <c r="D5" s="43"/>
      <c r="E5" s="43"/>
      <c r="F5" s="43"/>
      <c r="G5" s="43"/>
      <c r="H5" s="43"/>
      <c r="I5" s="43"/>
      <c r="J5" s="43"/>
      <c r="K5" s="15">
        <f>COUNTIF((A6:A18),"*")</f>
        <v>13</v>
      </c>
    </row>
    <row r="6" spans="1:11" x14ac:dyDescent="0.2">
      <c r="A6" s="16" t="s">
        <v>18</v>
      </c>
      <c r="B6" s="17"/>
      <c r="C6" s="18"/>
      <c r="D6" s="19"/>
      <c r="E6" s="20"/>
      <c r="F6" s="21"/>
      <c r="G6" s="22"/>
      <c r="H6" s="23"/>
      <c r="I6" s="24"/>
      <c r="J6" s="18"/>
    </row>
    <row r="7" spans="1:11" x14ac:dyDescent="0.2">
      <c r="A7" s="16" t="s">
        <v>19</v>
      </c>
      <c r="B7" s="25"/>
      <c r="C7" s="18"/>
      <c r="D7" s="19"/>
      <c r="E7" s="20"/>
      <c r="F7" s="17"/>
      <c r="G7" s="22"/>
      <c r="H7" s="26"/>
      <c r="I7" s="24" t="s">
        <v>20</v>
      </c>
      <c r="J7" s="18"/>
    </row>
    <row r="8" spans="1:11" x14ac:dyDescent="0.2">
      <c r="A8" s="16" t="s">
        <v>21</v>
      </c>
      <c r="B8" s="25"/>
      <c r="C8" s="18"/>
      <c r="D8" s="19"/>
      <c r="E8" s="20"/>
      <c r="F8" s="17"/>
      <c r="G8" s="27"/>
      <c r="H8" s="26"/>
      <c r="I8" s="24" t="s">
        <v>20</v>
      </c>
      <c r="J8" s="18"/>
    </row>
    <row r="9" spans="1:11" x14ac:dyDescent="0.2">
      <c r="A9" s="16" t="s">
        <v>22</v>
      </c>
      <c r="B9" s="17"/>
      <c r="C9" s="18"/>
      <c r="D9" s="19"/>
      <c r="E9" s="20"/>
      <c r="F9" s="17"/>
      <c r="G9" s="22"/>
      <c r="H9" s="26"/>
      <c r="I9" s="24" t="s">
        <v>20</v>
      </c>
      <c r="J9" s="18"/>
    </row>
    <row r="10" spans="1:11" x14ac:dyDescent="0.2">
      <c r="A10" s="16" t="s">
        <v>23</v>
      </c>
      <c r="B10" s="17"/>
      <c r="C10" s="18"/>
      <c r="D10" s="19"/>
      <c r="E10" s="20"/>
      <c r="F10" s="17"/>
      <c r="G10" s="22"/>
      <c r="H10" s="26"/>
      <c r="I10" s="24" t="s">
        <v>20</v>
      </c>
      <c r="J10" s="18"/>
    </row>
    <row r="11" spans="1:11" x14ac:dyDescent="0.2">
      <c r="A11" s="16" t="s">
        <v>24</v>
      </c>
      <c r="B11" s="17"/>
      <c r="C11" s="18"/>
      <c r="D11" s="19"/>
      <c r="E11" s="20"/>
      <c r="F11" s="17"/>
      <c r="G11" s="22"/>
      <c r="H11" s="26"/>
      <c r="I11" s="24" t="s">
        <v>20</v>
      </c>
      <c r="J11" s="18"/>
    </row>
    <row r="12" spans="1:11" ht="15" x14ac:dyDescent="0.25">
      <c r="A12" s="28" t="s">
        <v>25</v>
      </c>
      <c r="B12" s="17"/>
      <c r="C12" s="29"/>
      <c r="D12" s="19"/>
      <c r="E12" s="20"/>
      <c r="F12" s="17"/>
      <c r="G12" s="22"/>
      <c r="H12" s="26"/>
      <c r="I12" s="24" t="s">
        <v>20</v>
      </c>
      <c r="J12" s="18"/>
    </row>
    <row r="13" spans="1:11" x14ac:dyDescent="0.2">
      <c r="A13" s="16" t="s">
        <v>26</v>
      </c>
      <c r="B13" s="17"/>
      <c r="C13" s="18"/>
      <c r="D13" s="19"/>
      <c r="E13" s="20"/>
      <c r="F13" s="17"/>
      <c r="G13" s="22"/>
      <c r="H13" s="26"/>
      <c r="I13" s="24" t="s">
        <v>20</v>
      </c>
      <c r="J13" s="18"/>
    </row>
    <row r="14" spans="1:11" x14ac:dyDescent="0.2">
      <c r="A14" s="16" t="s">
        <v>27</v>
      </c>
      <c r="B14" s="17"/>
      <c r="C14" s="18"/>
      <c r="D14" s="19"/>
      <c r="E14" s="20"/>
      <c r="F14" s="17"/>
      <c r="G14" s="22"/>
      <c r="H14" s="26"/>
      <c r="I14" s="24" t="s">
        <v>20</v>
      </c>
      <c r="J14" s="18"/>
    </row>
    <row r="15" spans="1:11" x14ac:dyDescent="0.2">
      <c r="A15" s="16" t="s">
        <v>28</v>
      </c>
      <c r="B15" s="17"/>
      <c r="C15" s="18"/>
      <c r="D15" s="19"/>
      <c r="E15" s="20"/>
      <c r="F15" s="17"/>
      <c r="G15" s="22"/>
      <c r="H15" s="26"/>
      <c r="I15" s="24" t="s">
        <v>20</v>
      </c>
      <c r="J15" s="18"/>
    </row>
    <row r="16" spans="1:11" x14ac:dyDescent="0.2">
      <c r="A16" s="16" t="s">
        <v>29</v>
      </c>
      <c r="B16" s="17"/>
      <c r="C16" s="18"/>
      <c r="D16" s="19"/>
      <c r="E16" s="20"/>
      <c r="F16" s="17"/>
      <c r="G16" s="22"/>
      <c r="H16" s="26"/>
      <c r="I16" s="24" t="s">
        <v>20</v>
      </c>
      <c r="J16" s="18"/>
    </row>
    <row r="17" spans="1:11" ht="30" x14ac:dyDescent="0.2">
      <c r="A17" s="61" t="s">
        <v>43</v>
      </c>
      <c r="B17" s="17"/>
      <c r="C17" s="18"/>
      <c r="D17" s="19"/>
      <c r="E17" s="20"/>
      <c r="F17" s="17"/>
      <c r="G17" s="22"/>
      <c r="H17" s="26"/>
      <c r="I17" s="24" t="s">
        <v>20</v>
      </c>
      <c r="J17" s="18"/>
    </row>
    <row r="18" spans="1:11" ht="15" thickBot="1" x14ac:dyDescent="0.25">
      <c r="A18" s="16" t="s">
        <v>30</v>
      </c>
      <c r="B18" s="17"/>
      <c r="C18" s="18"/>
      <c r="D18" s="19"/>
      <c r="E18" s="20"/>
      <c r="F18" s="17"/>
      <c r="G18" s="22"/>
      <c r="H18" s="26"/>
      <c r="I18" s="24" t="s">
        <v>20</v>
      </c>
      <c r="J18" s="18"/>
    </row>
    <row r="19" spans="1:11" ht="15" x14ac:dyDescent="0.25">
      <c r="A19" s="44" t="s">
        <v>31</v>
      </c>
      <c r="B19" s="45"/>
      <c r="C19" s="45"/>
      <c r="D19" s="45"/>
      <c r="E19" s="45"/>
      <c r="F19" s="45"/>
      <c r="G19" s="45"/>
      <c r="H19" s="45"/>
      <c r="I19" s="45"/>
      <c r="J19" s="45"/>
      <c r="K19" s="30">
        <f>COUNTIF((A20:A27),"*")</f>
        <v>8</v>
      </c>
    </row>
    <row r="20" spans="1:11" x14ac:dyDescent="0.2">
      <c r="A20" s="16" t="s">
        <v>32</v>
      </c>
      <c r="B20" s="17"/>
      <c r="C20" s="18"/>
      <c r="D20" s="31"/>
      <c r="E20" s="32"/>
      <c r="F20" s="17"/>
      <c r="G20" s="22"/>
      <c r="H20" s="26"/>
      <c r="I20" s="24" t="s">
        <v>20</v>
      </c>
      <c r="J20" s="18"/>
    </row>
    <row r="21" spans="1:11" x14ac:dyDescent="0.2">
      <c r="A21" s="16" t="s">
        <v>33</v>
      </c>
      <c r="B21" s="17"/>
      <c r="C21" s="18"/>
      <c r="D21" s="31"/>
      <c r="E21" s="32"/>
      <c r="F21" s="17"/>
      <c r="G21" s="22"/>
      <c r="H21" s="23"/>
      <c r="I21" s="24" t="s">
        <v>20</v>
      </c>
      <c r="J21" s="18"/>
    </row>
    <row r="22" spans="1:11" x14ac:dyDescent="0.2">
      <c r="A22" s="33" t="s">
        <v>34</v>
      </c>
      <c r="B22" s="17"/>
      <c r="C22" s="18"/>
      <c r="D22" s="31"/>
      <c r="E22" s="32"/>
      <c r="F22" s="17"/>
      <c r="G22" s="22"/>
      <c r="H22" s="23"/>
      <c r="I22" s="24" t="s">
        <v>20</v>
      </c>
      <c r="J22" s="18"/>
    </row>
    <row r="23" spans="1:11" x14ac:dyDescent="0.2">
      <c r="A23" s="16" t="s">
        <v>35</v>
      </c>
      <c r="B23" s="17"/>
      <c r="C23" s="18"/>
      <c r="D23" s="31"/>
      <c r="E23" s="32"/>
      <c r="F23" s="17"/>
      <c r="G23" s="22"/>
      <c r="H23" s="23"/>
      <c r="I23" s="24" t="s">
        <v>20</v>
      </c>
      <c r="J23" s="18"/>
    </row>
    <row r="24" spans="1:11" x14ac:dyDescent="0.2">
      <c r="A24" s="16" t="s">
        <v>36</v>
      </c>
      <c r="B24" s="17"/>
      <c r="C24" s="18"/>
      <c r="D24" s="31"/>
      <c r="E24" s="32"/>
      <c r="F24" s="17"/>
      <c r="G24" s="22"/>
      <c r="H24" s="23"/>
      <c r="I24" s="24" t="s">
        <v>20</v>
      </c>
      <c r="J24" s="18"/>
    </row>
    <row r="25" spans="1:11" x14ac:dyDescent="0.2">
      <c r="A25" s="16" t="s">
        <v>37</v>
      </c>
      <c r="B25" s="17"/>
      <c r="C25" s="18"/>
      <c r="D25" s="31"/>
      <c r="E25" s="32"/>
      <c r="F25" s="17"/>
      <c r="G25" s="22"/>
      <c r="H25" s="23"/>
      <c r="I25" s="24" t="s">
        <v>20</v>
      </c>
      <c r="J25" s="18"/>
    </row>
    <row r="26" spans="1:11" x14ac:dyDescent="0.2">
      <c r="A26" s="16" t="s">
        <v>38</v>
      </c>
      <c r="B26" s="17"/>
      <c r="C26" s="18"/>
      <c r="D26" s="31"/>
      <c r="E26" s="32"/>
      <c r="F26" s="17"/>
      <c r="G26" s="22"/>
      <c r="H26" s="23"/>
      <c r="I26" s="24"/>
      <c r="J26" s="18"/>
    </row>
    <row r="27" spans="1:11" x14ac:dyDescent="0.2">
      <c r="A27" s="16" t="s">
        <v>39</v>
      </c>
      <c r="B27" s="17"/>
      <c r="C27" s="18"/>
      <c r="D27" s="31"/>
      <c r="E27" s="32"/>
      <c r="F27" s="17"/>
      <c r="G27" s="22"/>
      <c r="H27" s="23"/>
      <c r="I27" s="24"/>
      <c r="J27" s="18"/>
    </row>
    <row r="28" spans="1:11" x14ac:dyDescent="0.2">
      <c r="A28" s="34" t="s">
        <v>40</v>
      </c>
      <c r="B28" s="46" t="s">
        <v>41</v>
      </c>
      <c r="C28" s="47"/>
      <c r="D28" s="35">
        <f>COUNTIF((D6:D27),"oui")</f>
        <v>0</v>
      </c>
      <c r="E28" s="36">
        <f>COUNTIF((E6:E27),"non")</f>
        <v>0</v>
      </c>
      <c r="F28" s="37"/>
      <c r="G28" s="38">
        <f>SUM(G5:G27)</f>
        <v>0</v>
      </c>
      <c r="H28" s="37"/>
      <c r="I28" s="37"/>
      <c r="J28" s="39"/>
    </row>
    <row r="29" spans="1:11" ht="18" x14ac:dyDescent="0.25">
      <c r="A29" s="40" t="s">
        <v>42</v>
      </c>
      <c r="B29" s="48"/>
      <c r="C29" s="48"/>
      <c r="D29" s="41"/>
      <c r="E29" s="41"/>
      <c r="F29" s="41"/>
      <c r="G29" s="38"/>
      <c r="H29" s="41"/>
      <c r="I29" s="41"/>
    </row>
  </sheetData>
  <mergeCells count="9">
    <mergeCell ref="A5:J5"/>
    <mergeCell ref="A19:J19"/>
    <mergeCell ref="B28:C28"/>
    <mergeCell ref="B29:C29"/>
    <mergeCell ref="A2:B2"/>
    <mergeCell ref="C2:G2"/>
    <mergeCell ref="H2:I2"/>
    <mergeCell ref="J3:J4"/>
    <mergeCell ref="A1:E1"/>
  </mergeCells>
  <conditionalFormatting sqref="D4 D6:D18 D20:D27">
    <cfRule type="containsText" dxfId="10" priority="10" operator="containsText" text="OUI">
      <formula>NOT(ISERROR(SEARCH("OUI",D4)))</formula>
    </cfRule>
  </conditionalFormatting>
  <conditionalFormatting sqref="D4:E4 D6:E18 D20:E27">
    <cfRule type="expression" dxfId="9" priority="11">
      <formula>"oui"</formula>
    </cfRule>
  </conditionalFormatting>
  <conditionalFormatting sqref="E6:E18 E20:E27 E4">
    <cfRule type="containsText" dxfId="8" priority="9" operator="containsText" text="NON">
      <formula>NOT(ISERROR(SEARCH("NON",E4)))</formula>
    </cfRule>
  </conditionalFormatting>
  <conditionalFormatting sqref="E6:E18 E20:E27">
    <cfRule type="containsText" dxfId="7" priority="8" operator="containsText" text="NON">
      <formula>NOT(ISERROR(SEARCH("NON",E6)))</formula>
    </cfRule>
  </conditionalFormatting>
  <conditionalFormatting sqref="J6:J18 J20:J27">
    <cfRule type="containsText" dxfId="6" priority="1" operator="containsText" text="ETAPLES">
      <formula>NOT(ISERROR(SEARCH("ETAPLES",J6)))</formula>
    </cfRule>
    <cfRule type="containsText" dxfId="5" priority="2" operator="containsText" text="ST MARTIN">
      <formula>NOT(ISERROR(SEARCH("ST MARTIN",J6)))</formula>
    </cfRule>
    <cfRule type="containsText" dxfId="4" priority="3" operator="containsText" text="BURBURE">
      <formula>NOT(ISERROR(SEARCH("BURBURE",J6)))</formula>
    </cfRule>
    <cfRule type="containsText" dxfId="3" priority="4" operator="containsText" text="BULLY">
      <formula>NOT(ISERROR(SEARCH("BULLY",J6)))</formula>
    </cfRule>
    <cfRule type="containsText" dxfId="2" priority="5" operator="containsText" text="ST MARTIN ">
      <formula>NOT(ISERROR(SEARCH("ST MARTIN ",J6)))</formula>
    </cfRule>
    <cfRule type="containsText" dxfId="1" priority="6" operator="containsText" text="BURBURE">
      <formula>NOT(ISERROR(SEARCH("BURBURE",J6)))</formula>
    </cfRule>
    <cfRule type="containsText" dxfId="0" priority="7" operator="containsText" text="BULLY ">
      <formula>NOT(ISERROR(SEARCH("BULLY ",J6)))</formula>
    </cfRule>
  </conditionalFormatting>
  <hyperlinks>
    <hyperlink ref="H4" r:id="rId1" xr:uid="{08CEF76B-A088-47D0-8529-2F35FDFFCFB2}"/>
  </hyperlinks>
  <pageMargins left="0" right="0" top="0" bottom="0" header="0" footer="0"/>
  <pageSetup paperSize="9" scale="90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BETHUNOIS-VALLEE DE LA LYS</vt:lpstr>
      <vt:lpstr>'BETHUNOIS-VALLEE DE LA LYS'!Zone_d_impression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SYLVIANE DELION</dc:creator>
  <cp:lastModifiedBy>SYLVIANE DELION</cp:lastModifiedBy>
  <cp:lastPrinted>2026-06-17T13:37:22Z</cp:lastPrinted>
  <dcterms:created xsi:type="dcterms:W3CDTF">2026-06-17T13:35:26Z</dcterms:created>
  <dcterms:modified xsi:type="dcterms:W3CDTF">2026-07-06T13:45:35Z</dcterms:modified>
</cp:coreProperties>
</file>